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youiku-08\Desktop\100_【3年に1度】★★★R07~09バスプロポ\02_12月  募集書類作成【済】\"/>
    </mc:Choice>
  </mc:AlternateContent>
  <xr:revisionPtr revIDLastSave="0" documentId="13_ncr:1_{D7EA1975-3F48-4FC4-9EAF-0DD849E649F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参考" sheetId="5" r:id="rId1"/>
    <sheet name="R9見積" sheetId="6" r:id="rId2"/>
    <sheet name="R１０見積" sheetId="7" r:id="rId3"/>
    <sheet name="R１１見積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8" l="1"/>
  <c r="H21" i="8" s="1"/>
  <c r="H18" i="8"/>
  <c r="H17" i="8"/>
  <c r="H16" i="8"/>
  <c r="H15" i="8"/>
  <c r="H14" i="8"/>
  <c r="H19" i="7"/>
  <c r="H18" i="7"/>
  <c r="H17" i="7"/>
  <c r="H16" i="7"/>
  <c r="H15" i="7"/>
  <c r="H14" i="7"/>
  <c r="H21" i="7" s="1"/>
  <c r="H19" i="6"/>
  <c r="H18" i="6"/>
  <c r="H17" i="6"/>
  <c r="H16" i="6"/>
  <c r="H15" i="6"/>
  <c r="H14" i="6"/>
  <c r="H15" i="5"/>
  <c r="H16" i="5"/>
  <c r="H17" i="5"/>
  <c r="H18" i="5"/>
  <c r="H19" i="5"/>
  <c r="H14" i="5"/>
  <c r="H21" i="6" l="1"/>
  <c r="H21" i="5"/>
</calcChain>
</file>

<file path=xl/sharedStrings.xml><?xml version="1.0" encoding="utf-8"?>
<sst xmlns="http://schemas.openxmlformats.org/spreadsheetml/2006/main" count="212" uniqueCount="44">
  <si>
    <t>住　　所</t>
    <rPh sb="0" eb="1">
      <t>ジュウ</t>
    </rPh>
    <rPh sb="3" eb="4">
      <t>トコロ</t>
    </rPh>
    <phoneticPr fontId="3"/>
  </si>
  <si>
    <t>社名及び</t>
    <rPh sb="0" eb="1">
      <t>シャ</t>
    </rPh>
    <rPh sb="1" eb="2">
      <t>ナ</t>
    </rPh>
    <rPh sb="2" eb="3">
      <t>オヨ</t>
    </rPh>
    <phoneticPr fontId="3"/>
  </si>
  <si>
    <t>代表者名</t>
    <rPh sb="0" eb="3">
      <t>ダイヒョウシャ</t>
    </rPh>
    <rPh sb="3" eb="4">
      <t>ナ</t>
    </rPh>
    <phoneticPr fontId="3"/>
  </si>
  <si>
    <t>円</t>
    <rPh sb="0" eb="1">
      <t>エン</t>
    </rPh>
    <phoneticPr fontId="3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</si>
  <si>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3"/>
  </si>
  <si>
    <t>様式３</t>
    <rPh sb="0" eb="2">
      <t>ヨウシキ</t>
    </rPh>
    <phoneticPr fontId="3"/>
  </si>
  <si>
    <t>鋸南町社会教育バス運行管理業務委託料見積書</t>
    <rPh sb="3" eb="5">
      <t>シャカイ</t>
    </rPh>
    <rPh sb="5" eb="7">
      <t>キョウイク</t>
    </rPh>
    <phoneticPr fontId="3"/>
  </si>
  <si>
    <t>点検運行</t>
    <rPh sb="0" eb="2">
      <t>テンケン</t>
    </rPh>
    <rPh sb="2" eb="4">
      <t>ウンコウ</t>
    </rPh>
    <phoneticPr fontId="3"/>
  </si>
  <si>
    <t>運行キャンセルの費用</t>
    <rPh sb="0" eb="2">
      <t>ウンコウ</t>
    </rPh>
    <rPh sb="8" eb="10">
      <t>ヒヨウ</t>
    </rPh>
    <phoneticPr fontId="3"/>
  </si>
  <si>
    <t>項　　目</t>
    <rPh sb="0" eb="1">
      <t>コウ</t>
    </rPh>
    <rPh sb="3" eb="4">
      <t>メ</t>
    </rPh>
    <phoneticPr fontId="3"/>
  </si>
  <si>
    <t>１日</t>
    <rPh sb="1" eb="2">
      <t>ニチ</t>
    </rPh>
    <phoneticPr fontId="3"/>
  </si>
  <si>
    <t>単　位</t>
    <rPh sb="0" eb="1">
      <t>タン</t>
    </rPh>
    <rPh sb="2" eb="3">
      <t>イ</t>
    </rPh>
    <phoneticPr fontId="3"/>
  </si>
  <si>
    <t>１回</t>
    <rPh sb="1" eb="2">
      <t>カイ</t>
    </rPh>
    <phoneticPr fontId="3"/>
  </si>
  <si>
    <t>１日８時間以上の時間外運行</t>
    <rPh sb="1" eb="2">
      <t>ニチ</t>
    </rPh>
    <rPh sb="3" eb="5">
      <t>ジカン</t>
    </rPh>
    <rPh sb="5" eb="7">
      <t>イジョウ</t>
    </rPh>
    <rPh sb="8" eb="11">
      <t>ジカンガイ</t>
    </rPh>
    <rPh sb="11" eb="13">
      <t>ウンコウ</t>
    </rPh>
    <phoneticPr fontId="3"/>
  </si>
  <si>
    <t>単価</t>
    <rPh sb="0" eb="2">
      <t>タンカ</t>
    </rPh>
    <phoneticPr fontId="3"/>
  </si>
  <si>
    <t>円／日</t>
    <rPh sb="0" eb="1">
      <t>エン</t>
    </rPh>
    <rPh sb="2" eb="3">
      <t>ヒ</t>
    </rPh>
    <phoneticPr fontId="3"/>
  </si>
  <si>
    <t>×</t>
    <phoneticPr fontId="3"/>
  </si>
  <si>
    <t>円／時間</t>
    <rPh sb="0" eb="1">
      <t>エン</t>
    </rPh>
    <rPh sb="2" eb="4">
      <t>ジカン</t>
    </rPh>
    <phoneticPr fontId="3"/>
  </si>
  <si>
    <t>円／回</t>
    <rPh sb="0" eb="1">
      <t>エン</t>
    </rPh>
    <rPh sb="2" eb="3">
      <t>カイ</t>
    </rPh>
    <phoneticPr fontId="3"/>
  </si>
  <si>
    <t>時間　×　１．１　＝</t>
    <phoneticPr fontId="3"/>
  </si>
  <si>
    <t>　 日　×　１．１　＝</t>
    <phoneticPr fontId="3"/>
  </si>
  <si>
    <t xml:space="preserve">    回　×　１．１　＝</t>
    <rPh sb="4" eb="5">
      <t>カイ</t>
    </rPh>
    <phoneticPr fontId="3"/>
  </si>
  <si>
    <r>
      <t xml:space="preserve">２２時から５時の運行
</t>
    </r>
    <r>
      <rPr>
        <sz val="10"/>
        <color theme="1"/>
        <rFont val="ＭＳ 明朝"/>
        <family val="1"/>
        <charset val="128"/>
      </rPr>
      <t>　＊時間外運行に加算</t>
    </r>
    <rPh sb="2" eb="3">
      <t>ジ</t>
    </rPh>
    <rPh sb="6" eb="7">
      <t>ジ</t>
    </rPh>
    <rPh sb="8" eb="10">
      <t>ウンコウ</t>
    </rPh>
    <rPh sb="13" eb="16">
      <t>ジカンガイ</t>
    </rPh>
    <rPh sb="16" eb="18">
      <t>ウンコウ</t>
    </rPh>
    <rPh sb="19" eb="21">
      <t>カサン</t>
    </rPh>
    <phoneticPr fontId="3"/>
  </si>
  <si>
    <t>例：１５分単位切上げ
1時間  2,400円だと　600円／15分</t>
    <rPh sb="0" eb="1">
      <t>レイ</t>
    </rPh>
    <rPh sb="4" eb="5">
      <t>フン</t>
    </rPh>
    <rPh sb="5" eb="7">
      <t>タンイ</t>
    </rPh>
    <rPh sb="7" eb="9">
      <t>キリア</t>
    </rPh>
    <rPh sb="12" eb="14">
      <t>ジカン</t>
    </rPh>
    <rPh sb="21" eb="22">
      <t>エン</t>
    </rPh>
    <rPh sb="28" eb="29">
      <t>エン</t>
    </rPh>
    <rPh sb="32" eb="33">
      <t>フン</t>
    </rPh>
    <phoneticPr fontId="3"/>
  </si>
  <si>
    <t>例：１５分単位切上げ
1時間  1,200円だと　300円／15分</t>
    <rPh sb="0" eb="1">
      <t>レイ</t>
    </rPh>
    <rPh sb="4" eb="5">
      <t>フン</t>
    </rPh>
    <rPh sb="5" eb="7">
      <t>タンイ</t>
    </rPh>
    <rPh sb="7" eb="9">
      <t>キリア</t>
    </rPh>
    <rPh sb="12" eb="14">
      <t>ジカン</t>
    </rPh>
    <rPh sb="21" eb="22">
      <t>エン</t>
    </rPh>
    <rPh sb="28" eb="29">
      <t>エン</t>
    </rPh>
    <rPh sb="32" eb="33">
      <t>フン</t>
    </rPh>
    <phoneticPr fontId="3"/>
  </si>
  <si>
    <r>
      <t xml:space="preserve">１日８時間以内の運行
</t>
    </r>
    <r>
      <rPr>
        <sz val="10"/>
        <color theme="1"/>
        <rFont val="ＭＳ 明朝"/>
        <family val="1"/>
        <charset val="128"/>
      </rPr>
      <t>＊出発前の点検、帰還後の清掃含む</t>
    </r>
    <rPh sb="1" eb="2">
      <t>ニチ</t>
    </rPh>
    <rPh sb="3" eb="5">
      <t>ジカン</t>
    </rPh>
    <rPh sb="5" eb="7">
      <t>イナイ</t>
    </rPh>
    <rPh sb="8" eb="10">
      <t>ウンコウ</t>
    </rPh>
    <rPh sb="12" eb="14">
      <t>シュッパツ</t>
    </rPh>
    <rPh sb="14" eb="15">
      <t>マエ</t>
    </rPh>
    <rPh sb="16" eb="18">
      <t>テンケン</t>
    </rPh>
    <rPh sb="19" eb="21">
      <t>キカン</t>
    </rPh>
    <rPh sb="21" eb="22">
      <t>ゴ</t>
    </rPh>
    <rPh sb="23" eb="25">
      <t>セイソウ</t>
    </rPh>
    <rPh sb="25" eb="26">
      <t>フク</t>
    </rPh>
    <phoneticPr fontId="3"/>
  </si>
  <si>
    <t>1年間の合計金額</t>
    <rPh sb="1" eb="3">
      <t>ネンカン</t>
    </rPh>
    <rPh sb="4" eb="6">
      <t>ゴウケイ</t>
    </rPh>
    <rPh sb="6" eb="8">
      <t>キンガク</t>
    </rPh>
    <phoneticPr fontId="3"/>
  </si>
  <si>
    <t>例：当日、前日
　　　　　　　　1回</t>
    <rPh sb="0" eb="1">
      <t>レイ</t>
    </rPh>
    <rPh sb="2" eb="3">
      <t>トウ</t>
    </rPh>
    <rPh sb="3" eb="4">
      <t>ニチ</t>
    </rPh>
    <rPh sb="5" eb="6">
      <t>マエ</t>
    </rPh>
    <rPh sb="6" eb="7">
      <t>ヒ</t>
    </rPh>
    <rPh sb="17" eb="18">
      <t>カイ</t>
    </rPh>
    <phoneticPr fontId="3"/>
  </si>
  <si>
    <t>例：２～６日前まで
　　　　　　　　1回</t>
    <rPh sb="0" eb="1">
      <t>レイ</t>
    </rPh>
    <rPh sb="5" eb="6">
      <t>ニチ</t>
    </rPh>
    <rPh sb="6" eb="7">
      <t>マエ</t>
    </rPh>
    <phoneticPr fontId="3"/>
  </si>
  <si>
    <t>　鋸南町長　白 石 治 和　  様</t>
    <phoneticPr fontId="3"/>
  </si>
  <si>
    <t>計算式</t>
    <rPh sb="0" eb="3">
      <t>ケイサンシキ</t>
    </rPh>
    <phoneticPr fontId="3"/>
  </si>
  <si>
    <t>委託料</t>
    <rPh sb="0" eb="3">
      <t>イタクリョウ</t>
    </rPh>
    <phoneticPr fontId="3"/>
  </si>
  <si>
    <t>注１：単価を記入してください。</t>
    <rPh sb="0" eb="1">
      <t>チュウ</t>
    </rPh>
    <rPh sb="3" eb="5">
      <t>タンカ</t>
    </rPh>
    <rPh sb="6" eb="8">
      <t>キニュウ</t>
    </rPh>
    <phoneticPr fontId="3"/>
  </si>
  <si>
    <t>注２：計算式の日数等は、仮の数値です。変更しないでください。</t>
    <rPh sb="0" eb="1">
      <t>チュウ</t>
    </rPh>
    <rPh sb="3" eb="6">
      <t>ケイサンシキ</t>
    </rPh>
    <rPh sb="7" eb="10">
      <t>ニッスウトウ</t>
    </rPh>
    <rPh sb="12" eb="13">
      <t>カリ</t>
    </rPh>
    <rPh sb="14" eb="16">
      <t>スウチ</t>
    </rPh>
    <rPh sb="19" eb="21">
      <t>ヘンコウ</t>
    </rPh>
    <phoneticPr fontId="3"/>
  </si>
  <si>
    <t>例：当日、前日
　　　　　　　　１回</t>
    <rPh sb="0" eb="1">
      <t>レイ</t>
    </rPh>
    <rPh sb="2" eb="3">
      <t>トウ</t>
    </rPh>
    <rPh sb="3" eb="4">
      <t>ニチ</t>
    </rPh>
    <rPh sb="5" eb="6">
      <t>マエ</t>
    </rPh>
    <rPh sb="6" eb="7">
      <t>ヒ</t>
    </rPh>
    <rPh sb="17" eb="18">
      <t>カイ</t>
    </rPh>
    <phoneticPr fontId="3"/>
  </si>
  <si>
    <t>例：２～６日前まで
　　　　　　　　１回</t>
    <rPh sb="0" eb="1">
      <t>レイ</t>
    </rPh>
    <rPh sb="5" eb="6">
      <t>ニチ</t>
    </rPh>
    <rPh sb="6" eb="7">
      <t>マエ</t>
    </rPh>
    <phoneticPr fontId="3"/>
  </si>
  <si>
    <r>
      <t xml:space="preserve">２２時から５時までの運行
</t>
    </r>
    <r>
      <rPr>
        <sz val="10"/>
        <color theme="1"/>
        <rFont val="ＭＳ 明朝"/>
        <family val="1"/>
        <charset val="128"/>
      </rPr>
      <t>　＊時間外運行に加算</t>
    </r>
    <rPh sb="2" eb="3">
      <t>ジ</t>
    </rPh>
    <rPh sb="6" eb="7">
      <t>ジ</t>
    </rPh>
    <rPh sb="10" eb="12">
      <t>ウンコウ</t>
    </rPh>
    <rPh sb="15" eb="18">
      <t>ジカンガイ</t>
    </rPh>
    <rPh sb="18" eb="20">
      <t>ウンコウ</t>
    </rPh>
    <rPh sb="21" eb="23">
      <t>カサン</t>
    </rPh>
    <phoneticPr fontId="3"/>
  </si>
  <si>
    <t>時間　×　1.1　＝</t>
    <phoneticPr fontId="3"/>
  </si>
  <si>
    <t>　日　×　1.1　＝</t>
    <rPh sb="1" eb="2">
      <t>ヒ</t>
    </rPh>
    <phoneticPr fontId="3"/>
  </si>
  <si>
    <t>　回　×　1.1　＝</t>
    <rPh sb="1" eb="2">
      <t>カイ</t>
    </rPh>
    <phoneticPr fontId="3"/>
  </si>
  <si>
    <t>注３：３年間の合計金額が７，２００，０００円を超えると失格となります。</t>
    <rPh sb="0" eb="1">
      <t>チュウ</t>
    </rPh>
    <rPh sb="4" eb="6">
      <t>ネンカン</t>
    </rPh>
    <rPh sb="7" eb="9">
      <t>ゴウケイ</t>
    </rPh>
    <rPh sb="9" eb="11">
      <t>キンガク</t>
    </rPh>
    <rPh sb="21" eb="22">
      <t>エン</t>
    </rPh>
    <rPh sb="23" eb="24">
      <t>コ</t>
    </rPh>
    <rPh sb="27" eb="29">
      <t>シッカク</t>
    </rPh>
    <phoneticPr fontId="3"/>
  </si>
  <si>
    <t>令和９年度　鋸南町社会教育バス運行管理業務委託料見積書</t>
    <rPh sb="0" eb="2">
      <t>レイワ</t>
    </rPh>
    <rPh sb="3" eb="5">
      <t>ネンド</t>
    </rPh>
    <rPh sb="9" eb="11">
      <t>シャカイ</t>
    </rPh>
    <rPh sb="11" eb="13">
      <t>キョウイク</t>
    </rPh>
    <phoneticPr fontId="3"/>
  </si>
  <si>
    <t>令和１０年度　鋸南町社会教育バス運行管理業務委託料見積書</t>
    <rPh sb="0" eb="2">
      <t>レイワ</t>
    </rPh>
    <rPh sb="4" eb="6">
      <t>ネンド</t>
    </rPh>
    <rPh sb="10" eb="12">
      <t>シャカイ</t>
    </rPh>
    <rPh sb="12" eb="14">
      <t>キョウイク</t>
    </rPh>
    <phoneticPr fontId="3"/>
  </si>
  <si>
    <t>令和１１年度　鋸南町社会教育バス運行管理業務委託料見積書</t>
    <rPh sb="0" eb="2">
      <t>レイワ</t>
    </rPh>
    <rPh sb="4" eb="6">
      <t>ネンド</t>
    </rPh>
    <rPh sb="10" eb="12">
      <t>シャカイ</t>
    </rPh>
    <rPh sb="12" eb="14">
      <t>キョウイク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</si>
</sst>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2" applyFont="1">
      <alignment vertical="center"/>
    </xf>
    <xf numFmtId="0" fontId="4" fillId="0" borderId="4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8" xfId="0" applyBorder="1">
      <alignment vertical="center"/>
    </xf>
    <xf numFmtId="38" fontId="11" fillId="0" borderId="0" xfId="2" applyFont="1">
      <alignment vertical="center"/>
    </xf>
    <xf numFmtId="38" fontId="8" fillId="0" borderId="17" xfId="0" applyNumberFormat="1" applyFont="1" applyBorder="1">
      <alignment vertical="center"/>
    </xf>
    <xf numFmtId="0" fontId="13" fillId="0" borderId="0" xfId="0" applyFont="1">
      <alignment vertical="center"/>
    </xf>
    <xf numFmtId="0" fontId="7" fillId="0" borderId="0" xfId="1" applyFont="1" applyAlignment="1">
      <alignment vertical="center"/>
    </xf>
    <xf numFmtId="0" fontId="4" fillId="0" borderId="0" xfId="1" quotePrefix="1" applyFont="1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38" fontId="11" fillId="0" borderId="2" xfId="2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38" fontId="11" fillId="0" borderId="8" xfId="2" applyFont="1" applyBorder="1">
      <alignment vertical="center"/>
    </xf>
    <xf numFmtId="38" fontId="11" fillId="0" borderId="6" xfId="2" applyFont="1" applyBorder="1">
      <alignment vertical="center"/>
    </xf>
    <xf numFmtId="0" fontId="10" fillId="0" borderId="0" xfId="0" applyFont="1">
      <alignment vertical="center"/>
    </xf>
    <xf numFmtId="0" fontId="6" fillId="0" borderId="2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12" fillId="2" borderId="13" xfId="2" applyFont="1" applyFill="1" applyBorder="1">
      <alignment vertical="center"/>
    </xf>
    <xf numFmtId="38" fontId="12" fillId="2" borderId="15" xfId="2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38" fontId="5" fillId="0" borderId="2" xfId="2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38" fontId="5" fillId="0" borderId="8" xfId="2" applyFont="1" applyBorder="1">
      <alignment vertical="center"/>
    </xf>
    <xf numFmtId="0" fontId="4" fillId="0" borderId="9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8" fontId="5" fillId="0" borderId="6" xfId="2" applyFont="1" applyBorder="1">
      <alignment vertical="center"/>
    </xf>
    <xf numFmtId="0" fontId="4" fillId="0" borderId="7" xfId="0" applyFont="1" applyBorder="1">
      <alignment vertical="center"/>
    </xf>
    <xf numFmtId="38" fontId="5" fillId="0" borderId="0" xfId="2" applyFont="1">
      <alignment vertical="center"/>
    </xf>
    <xf numFmtId="0" fontId="10" fillId="0" borderId="0" xfId="0" applyFont="1" applyAlignment="1">
      <alignment horizontal="center" vertical="center"/>
    </xf>
    <xf numFmtId="38" fontId="12" fillId="0" borderId="17" xfId="0" applyNumberFormat="1" applyFont="1" applyBorder="1">
      <alignment vertical="center"/>
    </xf>
    <xf numFmtId="0" fontId="4" fillId="0" borderId="18" xfId="0" applyFont="1" applyBorder="1">
      <alignment vertical="center"/>
    </xf>
    <xf numFmtId="0" fontId="6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99C4-6031-477F-8A01-5058F8A3F10E}">
  <sheetPr>
    <pageSetUpPr fitToPage="1"/>
  </sheetPr>
  <dimension ref="A1:I25"/>
  <sheetViews>
    <sheetView topLeftCell="A16" workbookViewId="0">
      <selection activeCell="C26" sqref="C26"/>
    </sheetView>
  </sheetViews>
  <sheetFormatPr defaultRowHeight="18" customHeight="1" x14ac:dyDescent="0.2"/>
  <cols>
    <col min="1" max="1" width="33.6640625" bestFit="1" customWidth="1"/>
    <col min="2" max="2" width="36.5546875" bestFit="1" customWidth="1"/>
    <col min="3" max="3" width="14.88671875" customWidth="1"/>
    <col min="4" max="4" width="10.77734375" customWidth="1"/>
    <col min="5" max="5" width="6" customWidth="1"/>
    <col min="6" max="6" width="6.109375" style="15" customWidth="1"/>
    <col min="7" max="7" width="18.6640625" customWidth="1"/>
    <col min="8" max="8" width="15" customWidth="1"/>
    <col min="9" max="9" width="3.5546875" bestFit="1" customWidth="1"/>
  </cols>
  <sheetData>
    <row r="1" spans="1:9" s="4" customFormat="1" ht="18" customHeight="1" x14ac:dyDescent="0.2">
      <c r="A1" s="23" t="s">
        <v>5</v>
      </c>
      <c r="B1" s="23"/>
      <c r="F1" s="7"/>
    </row>
    <row r="2" spans="1:9" s="4" customFormat="1" ht="18" customHeight="1" x14ac:dyDescent="0.2">
      <c r="A2" s="23"/>
      <c r="B2" s="23"/>
      <c r="F2" s="7"/>
      <c r="H2" s="24" t="s">
        <v>4</v>
      </c>
    </row>
    <row r="3" spans="1:9" s="4" customFormat="1" ht="18" customHeight="1" x14ac:dyDescent="0.2">
      <c r="A3" s="23"/>
      <c r="B3" s="23"/>
      <c r="F3" s="7"/>
      <c r="H3" s="24"/>
    </row>
    <row r="4" spans="1:9" s="4" customFormat="1" ht="18" customHeight="1" x14ac:dyDescent="0.2">
      <c r="B4" s="22" t="s">
        <v>6</v>
      </c>
      <c r="F4" s="7"/>
    </row>
    <row r="5" spans="1:9" s="4" customFormat="1" ht="18" customHeight="1" x14ac:dyDescent="0.2">
      <c r="F5" s="7"/>
    </row>
    <row r="6" spans="1:9" s="4" customFormat="1" ht="18" customHeight="1" x14ac:dyDescent="0.2">
      <c r="A6" s="25" t="s">
        <v>29</v>
      </c>
      <c r="F6" s="7"/>
    </row>
    <row r="7" spans="1:9" s="4" customFormat="1" ht="18" customHeight="1" x14ac:dyDescent="0.2">
      <c r="E7" s="2" t="s">
        <v>0</v>
      </c>
      <c r="F7" s="5"/>
      <c r="G7" s="5"/>
      <c r="H7" s="5"/>
    </row>
    <row r="8" spans="1:9" s="4" customFormat="1" ht="18" customHeight="1" x14ac:dyDescent="0.2">
      <c r="E8" s="1"/>
    </row>
    <row r="9" spans="1:9" s="4" customFormat="1" ht="18" customHeight="1" x14ac:dyDescent="0.2">
      <c r="E9" s="3" t="s">
        <v>1</v>
      </c>
    </row>
    <row r="10" spans="1:9" ht="18" customHeight="1" x14ac:dyDescent="0.2">
      <c r="E10" s="2" t="s">
        <v>2</v>
      </c>
      <c r="F10" s="26"/>
      <c r="G10" s="27"/>
      <c r="H10" s="27"/>
    </row>
    <row r="11" spans="1:9" ht="18" customHeight="1" x14ac:dyDescent="0.2">
      <c r="F11" s="3"/>
    </row>
    <row r="12" spans="1:9" ht="18" customHeight="1" thickBot="1" x14ac:dyDescent="0.25">
      <c r="F12" s="3"/>
    </row>
    <row r="13" spans="1:9" ht="18" customHeight="1" x14ac:dyDescent="0.2">
      <c r="A13" s="6" t="s">
        <v>9</v>
      </c>
      <c r="B13" s="11" t="s">
        <v>11</v>
      </c>
      <c r="C13" s="65" t="s">
        <v>14</v>
      </c>
      <c r="D13" s="66"/>
      <c r="E13" s="67" t="s">
        <v>30</v>
      </c>
      <c r="F13" s="67"/>
      <c r="G13" s="67"/>
      <c r="H13" s="68" t="s">
        <v>31</v>
      </c>
      <c r="I13" s="69"/>
    </row>
    <row r="14" spans="1:9" ht="31.2" customHeight="1" x14ac:dyDescent="0.2">
      <c r="A14" s="17" t="s">
        <v>25</v>
      </c>
      <c r="B14" s="12" t="s">
        <v>10</v>
      </c>
      <c r="C14" s="44">
        <v>18000</v>
      </c>
      <c r="D14" s="13" t="s">
        <v>15</v>
      </c>
      <c r="E14" s="42" t="s">
        <v>16</v>
      </c>
      <c r="F14" s="28">
        <v>90</v>
      </c>
      <c r="G14" s="37" t="s">
        <v>20</v>
      </c>
      <c r="H14" s="30">
        <f>C14*F14*1.1</f>
        <v>1782000.0000000002</v>
      </c>
      <c r="I14" s="29" t="s">
        <v>3</v>
      </c>
    </row>
    <row r="15" spans="1:9" ht="31.2" customHeight="1" x14ac:dyDescent="0.2">
      <c r="A15" s="9" t="s">
        <v>13</v>
      </c>
      <c r="B15" s="64" t="s">
        <v>23</v>
      </c>
      <c r="C15" s="44">
        <v>2400</v>
      </c>
      <c r="D15" s="13" t="s">
        <v>17</v>
      </c>
      <c r="E15" s="43" t="s">
        <v>16</v>
      </c>
      <c r="F15" s="31">
        <v>150</v>
      </c>
      <c r="G15" s="32" t="s">
        <v>19</v>
      </c>
      <c r="H15" s="38">
        <f t="shared" ref="H15:H19" si="0">C15*F15*1.1</f>
        <v>396000.00000000006</v>
      </c>
      <c r="I15" s="33" t="s">
        <v>3</v>
      </c>
    </row>
    <row r="16" spans="1:9" ht="31.2" customHeight="1" x14ac:dyDescent="0.2">
      <c r="A16" s="17" t="s">
        <v>22</v>
      </c>
      <c r="B16" s="64" t="s">
        <v>24</v>
      </c>
      <c r="C16" s="44">
        <v>1200</v>
      </c>
      <c r="D16" s="13" t="s">
        <v>17</v>
      </c>
      <c r="E16" s="43" t="s">
        <v>16</v>
      </c>
      <c r="F16" s="31">
        <v>10</v>
      </c>
      <c r="G16" s="32" t="s">
        <v>19</v>
      </c>
      <c r="H16" s="38">
        <f t="shared" si="0"/>
        <v>13200.000000000002</v>
      </c>
      <c r="I16" s="33" t="s">
        <v>3</v>
      </c>
    </row>
    <row r="17" spans="1:9" ht="31.2" customHeight="1" x14ac:dyDescent="0.2">
      <c r="A17" s="9" t="s">
        <v>7</v>
      </c>
      <c r="B17" s="12" t="s">
        <v>12</v>
      </c>
      <c r="C17" s="44">
        <v>12000</v>
      </c>
      <c r="D17" s="13" t="s">
        <v>18</v>
      </c>
      <c r="E17" s="42" t="s">
        <v>16</v>
      </c>
      <c r="F17" s="36">
        <v>5</v>
      </c>
      <c r="G17" s="37" t="s">
        <v>21</v>
      </c>
      <c r="H17" s="30">
        <f t="shared" si="0"/>
        <v>66000</v>
      </c>
      <c r="I17" s="29" t="s">
        <v>3</v>
      </c>
    </row>
    <row r="18" spans="1:9" ht="31.2" customHeight="1" x14ac:dyDescent="0.2">
      <c r="A18" s="9" t="s">
        <v>8</v>
      </c>
      <c r="B18" s="64" t="s">
        <v>27</v>
      </c>
      <c r="C18" s="44">
        <v>18000</v>
      </c>
      <c r="D18" s="13" t="s">
        <v>3</v>
      </c>
      <c r="E18" s="26" t="s">
        <v>16</v>
      </c>
      <c r="F18" s="34">
        <v>5</v>
      </c>
      <c r="G18" s="27" t="s">
        <v>21</v>
      </c>
      <c r="H18" s="39">
        <f t="shared" si="0"/>
        <v>99000.000000000015</v>
      </c>
      <c r="I18" s="35" t="s">
        <v>3</v>
      </c>
    </row>
    <row r="19" spans="1:9" ht="31.2" customHeight="1" thickBot="1" x14ac:dyDescent="0.25">
      <c r="A19" s="9" t="s">
        <v>8</v>
      </c>
      <c r="B19" s="64" t="s">
        <v>28</v>
      </c>
      <c r="C19" s="45">
        <v>9000</v>
      </c>
      <c r="D19" s="14" t="s">
        <v>3</v>
      </c>
      <c r="E19" s="26" t="s">
        <v>16</v>
      </c>
      <c r="F19" s="34">
        <v>3</v>
      </c>
      <c r="G19" s="27" t="s">
        <v>21</v>
      </c>
      <c r="H19" s="39">
        <f t="shared" si="0"/>
        <v>29700.000000000004</v>
      </c>
      <c r="I19" s="35" t="s">
        <v>3</v>
      </c>
    </row>
    <row r="20" spans="1:9" ht="18" customHeight="1" thickBot="1" x14ac:dyDescent="0.25">
      <c r="C20" s="16"/>
      <c r="H20" s="20"/>
    </row>
    <row r="21" spans="1:9" ht="33.6" customHeight="1" thickBot="1" x14ac:dyDescent="0.25">
      <c r="G21" s="18" t="s">
        <v>26</v>
      </c>
      <c r="H21" s="21">
        <f>SUM(H14:H20)</f>
        <v>2385900.0000000005</v>
      </c>
      <c r="I21" s="19" t="s">
        <v>3</v>
      </c>
    </row>
    <row r="23" spans="1:9" ht="18" customHeight="1" x14ac:dyDescent="0.2">
      <c r="A23" s="40" t="s">
        <v>32</v>
      </c>
      <c r="C23" s="40"/>
    </row>
    <row r="24" spans="1:9" ht="18" customHeight="1" x14ac:dyDescent="0.2">
      <c r="A24" s="40" t="s">
        <v>33</v>
      </c>
    </row>
    <row r="25" spans="1:9" ht="18" customHeight="1" x14ac:dyDescent="0.2">
      <c r="A25" s="40" t="s">
        <v>40</v>
      </c>
    </row>
  </sheetData>
  <mergeCells count="3">
    <mergeCell ref="C13:D13"/>
    <mergeCell ref="E13:G13"/>
    <mergeCell ref="H13:I13"/>
  </mergeCells>
  <phoneticPr fontId="3"/>
  <pageMargins left="0.7" right="0.7" top="0.75" bottom="0.75" header="0.3" footer="0.3"/>
  <pageSetup paperSize="9" scale="92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4803-2D85-4DD6-A4D4-9305F431E5E8}">
  <sheetPr>
    <tabColor rgb="FFFFC000"/>
    <pageSetUpPr fitToPage="1"/>
  </sheetPr>
  <dimension ref="A1:I25"/>
  <sheetViews>
    <sheetView workbookViewId="0">
      <selection activeCell="C26" sqref="C26"/>
    </sheetView>
  </sheetViews>
  <sheetFormatPr defaultRowHeight="18" customHeight="1" x14ac:dyDescent="0.2"/>
  <cols>
    <col min="1" max="1" width="33.6640625" bestFit="1" customWidth="1"/>
    <col min="2" max="2" width="36.5546875" bestFit="1" customWidth="1"/>
    <col min="3" max="3" width="14.88671875" customWidth="1"/>
    <col min="4" max="4" width="10.77734375" customWidth="1"/>
    <col min="5" max="5" width="6" customWidth="1"/>
    <col min="6" max="6" width="6.109375" style="15" customWidth="1"/>
    <col min="7" max="7" width="18.6640625" customWidth="1"/>
    <col min="8" max="8" width="15" customWidth="1"/>
    <col min="9" max="9" width="3.5546875" bestFit="1" customWidth="1"/>
  </cols>
  <sheetData>
    <row r="1" spans="1:9" s="4" customFormat="1" ht="18" customHeight="1" x14ac:dyDescent="0.2">
      <c r="A1" s="23" t="s">
        <v>5</v>
      </c>
      <c r="B1" s="23"/>
      <c r="F1" s="7"/>
    </row>
    <row r="2" spans="1:9" s="4" customFormat="1" ht="18" customHeight="1" x14ac:dyDescent="0.2">
      <c r="A2" s="23"/>
      <c r="B2" s="23"/>
      <c r="F2" s="7"/>
      <c r="H2" s="24" t="s">
        <v>4</v>
      </c>
    </row>
    <row r="3" spans="1:9" s="4" customFormat="1" ht="18" customHeight="1" x14ac:dyDescent="0.2">
      <c r="A3" s="23"/>
      <c r="B3" s="23"/>
      <c r="F3" s="7"/>
      <c r="H3" s="24"/>
    </row>
    <row r="4" spans="1:9" s="4" customFormat="1" ht="18" customHeight="1" x14ac:dyDescent="0.2">
      <c r="B4" s="22" t="s">
        <v>41</v>
      </c>
      <c r="F4" s="7"/>
    </row>
    <row r="5" spans="1:9" s="4" customFormat="1" ht="18" customHeight="1" x14ac:dyDescent="0.2">
      <c r="F5" s="7"/>
    </row>
    <row r="6" spans="1:9" s="4" customFormat="1" ht="18" customHeight="1" x14ac:dyDescent="0.2">
      <c r="A6" s="25" t="s">
        <v>29</v>
      </c>
      <c r="F6" s="7"/>
    </row>
    <row r="7" spans="1:9" s="4" customFormat="1" ht="18" customHeight="1" x14ac:dyDescent="0.2">
      <c r="E7" s="2" t="s">
        <v>0</v>
      </c>
      <c r="F7" s="5"/>
      <c r="G7" s="5"/>
      <c r="H7" s="5"/>
    </row>
    <row r="8" spans="1:9" s="4" customFormat="1" ht="18" customHeight="1" x14ac:dyDescent="0.2">
      <c r="E8" s="1"/>
    </row>
    <row r="9" spans="1:9" s="4" customFormat="1" ht="18" customHeight="1" x14ac:dyDescent="0.2">
      <c r="E9" s="3" t="s">
        <v>1</v>
      </c>
    </row>
    <row r="10" spans="1:9" ht="18" customHeight="1" x14ac:dyDescent="0.2">
      <c r="E10" s="2" t="s">
        <v>2</v>
      </c>
      <c r="F10" s="26"/>
      <c r="G10" s="27"/>
      <c r="H10" s="27"/>
    </row>
    <row r="11" spans="1:9" ht="18" customHeight="1" x14ac:dyDescent="0.2">
      <c r="F11" s="3"/>
    </row>
    <row r="12" spans="1:9" ht="18" customHeight="1" thickBot="1" x14ac:dyDescent="0.25">
      <c r="F12" s="3"/>
    </row>
    <row r="13" spans="1:9" ht="18" customHeight="1" x14ac:dyDescent="0.2">
      <c r="A13" s="10" t="s">
        <v>9</v>
      </c>
      <c r="B13" s="11" t="s">
        <v>11</v>
      </c>
      <c r="C13" s="65" t="s">
        <v>14</v>
      </c>
      <c r="D13" s="66"/>
      <c r="E13" s="70" t="s">
        <v>30</v>
      </c>
      <c r="F13" s="70"/>
      <c r="G13" s="70"/>
      <c r="H13" s="71" t="s">
        <v>31</v>
      </c>
      <c r="I13" s="72"/>
    </row>
    <row r="14" spans="1:9" ht="31.2" customHeight="1" x14ac:dyDescent="0.2">
      <c r="A14" s="17" t="s">
        <v>25</v>
      </c>
      <c r="B14" s="12" t="s">
        <v>10</v>
      </c>
      <c r="C14" s="44"/>
      <c r="D14" s="13" t="s">
        <v>15</v>
      </c>
      <c r="E14" s="47" t="s">
        <v>16</v>
      </c>
      <c r="F14" s="48">
        <v>90</v>
      </c>
      <c r="G14" s="52" t="s">
        <v>38</v>
      </c>
      <c r="H14" s="49">
        <f>C14*F14*1.1</f>
        <v>0</v>
      </c>
      <c r="I14" s="8" t="s">
        <v>3</v>
      </c>
    </row>
    <row r="15" spans="1:9" ht="31.2" customHeight="1" x14ac:dyDescent="0.2">
      <c r="A15" s="9" t="s">
        <v>13</v>
      </c>
      <c r="B15" s="41" t="s">
        <v>23</v>
      </c>
      <c r="C15" s="44"/>
      <c r="D15" s="13" t="s">
        <v>17</v>
      </c>
      <c r="E15" s="50" t="s">
        <v>16</v>
      </c>
      <c r="F15" s="51">
        <v>150</v>
      </c>
      <c r="G15" s="52" t="s">
        <v>37</v>
      </c>
      <c r="H15" s="53">
        <f t="shared" ref="H15:H19" si="0">C15*F15*1.1</f>
        <v>0</v>
      </c>
      <c r="I15" s="54" t="s">
        <v>3</v>
      </c>
    </row>
    <row r="16" spans="1:9" ht="31.2" customHeight="1" x14ac:dyDescent="0.2">
      <c r="A16" s="17" t="s">
        <v>36</v>
      </c>
      <c r="B16" s="41" t="s">
        <v>24</v>
      </c>
      <c r="C16" s="44"/>
      <c r="D16" s="13" t="s">
        <v>17</v>
      </c>
      <c r="E16" s="50" t="s">
        <v>16</v>
      </c>
      <c r="F16" s="51">
        <v>10</v>
      </c>
      <c r="G16" s="52" t="s">
        <v>37</v>
      </c>
      <c r="H16" s="53">
        <f t="shared" si="0"/>
        <v>0</v>
      </c>
      <c r="I16" s="54" t="s">
        <v>3</v>
      </c>
    </row>
    <row r="17" spans="1:9" ht="31.2" customHeight="1" x14ac:dyDescent="0.2">
      <c r="A17" s="9" t="s">
        <v>7</v>
      </c>
      <c r="B17" s="12" t="s">
        <v>12</v>
      </c>
      <c r="C17" s="44"/>
      <c r="D17" s="13" t="s">
        <v>18</v>
      </c>
      <c r="E17" s="47" t="s">
        <v>16</v>
      </c>
      <c r="F17" s="55">
        <v>5</v>
      </c>
      <c r="G17" s="52" t="s">
        <v>39</v>
      </c>
      <c r="H17" s="49">
        <f t="shared" si="0"/>
        <v>0</v>
      </c>
      <c r="I17" s="8" t="s">
        <v>3</v>
      </c>
    </row>
    <row r="18" spans="1:9" ht="31.2" customHeight="1" x14ac:dyDescent="0.2">
      <c r="A18" s="9" t="s">
        <v>8</v>
      </c>
      <c r="B18" s="41" t="s">
        <v>34</v>
      </c>
      <c r="C18" s="44"/>
      <c r="D18" s="13" t="s">
        <v>3</v>
      </c>
      <c r="E18" s="56" t="s">
        <v>16</v>
      </c>
      <c r="F18" s="57">
        <v>5</v>
      </c>
      <c r="G18" s="52" t="s">
        <v>39</v>
      </c>
      <c r="H18" s="58">
        <f t="shared" si="0"/>
        <v>0</v>
      </c>
      <c r="I18" s="59" t="s">
        <v>3</v>
      </c>
    </row>
    <row r="19" spans="1:9" ht="31.2" customHeight="1" thickBot="1" x14ac:dyDescent="0.25">
      <c r="A19" s="9" t="s">
        <v>8</v>
      </c>
      <c r="B19" s="41" t="s">
        <v>35</v>
      </c>
      <c r="C19" s="45"/>
      <c r="D19" s="14" t="s">
        <v>3</v>
      </c>
      <c r="E19" s="56" t="s">
        <v>16</v>
      </c>
      <c r="F19" s="57">
        <v>3</v>
      </c>
      <c r="G19" s="8" t="s">
        <v>39</v>
      </c>
      <c r="H19" s="58">
        <f t="shared" si="0"/>
        <v>0</v>
      </c>
      <c r="I19" s="59" t="s">
        <v>3</v>
      </c>
    </row>
    <row r="20" spans="1:9" ht="18" customHeight="1" thickBot="1" x14ac:dyDescent="0.25">
      <c r="C20" s="16"/>
      <c r="E20" s="4"/>
      <c r="F20" s="7"/>
      <c r="G20" s="4"/>
      <c r="H20" s="60"/>
      <c r="I20" s="4"/>
    </row>
    <row r="21" spans="1:9" ht="33.6" customHeight="1" thickBot="1" x14ac:dyDescent="0.25">
      <c r="E21" s="4"/>
      <c r="F21" s="7"/>
      <c r="G21" s="61" t="s">
        <v>26</v>
      </c>
      <c r="H21" s="62">
        <f>SUM(H14:H20)</f>
        <v>0</v>
      </c>
      <c r="I21" s="63" t="s">
        <v>3</v>
      </c>
    </row>
    <row r="23" spans="1:9" ht="18" customHeight="1" x14ac:dyDescent="0.2">
      <c r="A23" s="40" t="s">
        <v>32</v>
      </c>
    </row>
    <row r="24" spans="1:9" ht="18" customHeight="1" x14ac:dyDescent="0.2">
      <c r="A24" s="40" t="s">
        <v>33</v>
      </c>
    </row>
    <row r="25" spans="1:9" ht="18" customHeight="1" x14ac:dyDescent="0.2">
      <c r="A25" s="40" t="s">
        <v>40</v>
      </c>
    </row>
  </sheetData>
  <mergeCells count="3">
    <mergeCell ref="C13:D13"/>
    <mergeCell ref="E13:G13"/>
    <mergeCell ref="H13:I13"/>
  </mergeCells>
  <phoneticPr fontId="3"/>
  <pageMargins left="0.7" right="0.7" top="0.75" bottom="0.75" header="0.3" footer="0.3"/>
  <pageSetup paperSize="9" scale="92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2B99-A210-49C5-B16B-81782EE71FD7}">
  <sheetPr>
    <tabColor rgb="FFFFC000"/>
    <pageSetUpPr fitToPage="1"/>
  </sheetPr>
  <dimension ref="A1:I25"/>
  <sheetViews>
    <sheetView workbookViewId="0">
      <selection activeCell="C26" sqref="C26"/>
    </sheetView>
  </sheetViews>
  <sheetFormatPr defaultRowHeight="18" customHeight="1" x14ac:dyDescent="0.2"/>
  <cols>
    <col min="1" max="1" width="33.6640625" bestFit="1" customWidth="1"/>
    <col min="2" max="2" width="36.5546875" bestFit="1" customWidth="1"/>
    <col min="3" max="3" width="14.88671875" customWidth="1"/>
    <col min="4" max="4" width="10.77734375" customWidth="1"/>
    <col min="5" max="5" width="6" customWidth="1"/>
    <col min="6" max="6" width="6.109375" style="15" customWidth="1"/>
    <col min="7" max="7" width="18.6640625" customWidth="1"/>
    <col min="8" max="8" width="15" customWidth="1"/>
    <col min="9" max="9" width="3.5546875" bestFit="1" customWidth="1"/>
  </cols>
  <sheetData>
    <row r="1" spans="1:9" s="4" customFormat="1" ht="18" customHeight="1" x14ac:dyDescent="0.2">
      <c r="A1" s="23" t="s">
        <v>5</v>
      </c>
      <c r="B1" s="23"/>
      <c r="F1" s="7"/>
    </row>
    <row r="2" spans="1:9" s="4" customFormat="1" ht="18" customHeight="1" x14ac:dyDescent="0.2">
      <c r="A2" s="23"/>
      <c r="B2" s="23"/>
      <c r="F2" s="7"/>
      <c r="H2" s="24" t="s">
        <v>4</v>
      </c>
    </row>
    <row r="3" spans="1:9" s="4" customFormat="1" ht="18" customHeight="1" x14ac:dyDescent="0.2">
      <c r="A3" s="23"/>
      <c r="B3" s="23"/>
      <c r="F3" s="7"/>
      <c r="H3" s="24"/>
    </row>
    <row r="4" spans="1:9" s="4" customFormat="1" ht="18" customHeight="1" x14ac:dyDescent="0.2">
      <c r="B4" s="22" t="s">
        <v>42</v>
      </c>
      <c r="F4" s="7"/>
    </row>
    <row r="5" spans="1:9" s="4" customFormat="1" ht="18" customHeight="1" x14ac:dyDescent="0.2">
      <c r="F5" s="7"/>
    </row>
    <row r="6" spans="1:9" s="4" customFormat="1" ht="18" customHeight="1" x14ac:dyDescent="0.2">
      <c r="A6" s="25" t="s">
        <v>29</v>
      </c>
      <c r="F6" s="7"/>
    </row>
    <row r="7" spans="1:9" s="4" customFormat="1" ht="18" customHeight="1" x14ac:dyDescent="0.2">
      <c r="E7" s="2" t="s">
        <v>0</v>
      </c>
      <c r="F7" s="5"/>
      <c r="G7" s="5"/>
      <c r="H7" s="5"/>
    </row>
    <row r="8" spans="1:9" s="4" customFormat="1" ht="18" customHeight="1" x14ac:dyDescent="0.2">
      <c r="E8" s="1"/>
    </row>
    <row r="9" spans="1:9" s="4" customFormat="1" ht="18" customHeight="1" x14ac:dyDescent="0.2">
      <c r="E9" s="3" t="s">
        <v>1</v>
      </c>
    </row>
    <row r="10" spans="1:9" ht="18" customHeight="1" x14ac:dyDescent="0.2">
      <c r="E10" s="2" t="s">
        <v>2</v>
      </c>
      <c r="F10" s="26"/>
      <c r="G10" s="27"/>
      <c r="H10" s="27"/>
    </row>
    <row r="11" spans="1:9" ht="18" customHeight="1" x14ac:dyDescent="0.2">
      <c r="F11" s="3"/>
    </row>
    <row r="12" spans="1:9" ht="18" customHeight="1" thickBot="1" x14ac:dyDescent="0.25">
      <c r="F12" s="3"/>
    </row>
    <row r="13" spans="1:9" ht="18" customHeight="1" x14ac:dyDescent="0.2">
      <c r="A13" s="10" t="s">
        <v>9</v>
      </c>
      <c r="B13" s="46" t="s">
        <v>11</v>
      </c>
      <c r="C13" s="65" t="s">
        <v>14</v>
      </c>
      <c r="D13" s="66"/>
      <c r="E13" s="70" t="s">
        <v>30</v>
      </c>
      <c r="F13" s="70"/>
      <c r="G13" s="70"/>
      <c r="H13" s="71" t="s">
        <v>31</v>
      </c>
      <c r="I13" s="72"/>
    </row>
    <row r="14" spans="1:9" ht="31.2" customHeight="1" x14ac:dyDescent="0.2">
      <c r="A14" s="17" t="s">
        <v>25</v>
      </c>
      <c r="B14" s="12" t="s">
        <v>10</v>
      </c>
      <c r="C14" s="44"/>
      <c r="D14" s="13" t="s">
        <v>15</v>
      </c>
      <c r="E14" s="47" t="s">
        <v>16</v>
      </c>
      <c r="F14" s="48">
        <v>90</v>
      </c>
      <c r="G14" s="52" t="s">
        <v>38</v>
      </c>
      <c r="H14" s="49">
        <f>C14*F14*1.1</f>
        <v>0</v>
      </c>
      <c r="I14" s="8" t="s">
        <v>3</v>
      </c>
    </row>
    <row r="15" spans="1:9" ht="31.2" customHeight="1" x14ac:dyDescent="0.2">
      <c r="A15" s="9" t="s">
        <v>13</v>
      </c>
      <c r="B15" s="41" t="s">
        <v>23</v>
      </c>
      <c r="C15" s="44"/>
      <c r="D15" s="13" t="s">
        <v>17</v>
      </c>
      <c r="E15" s="50" t="s">
        <v>16</v>
      </c>
      <c r="F15" s="51">
        <v>150</v>
      </c>
      <c r="G15" s="52" t="s">
        <v>37</v>
      </c>
      <c r="H15" s="53">
        <f t="shared" ref="H15:H19" si="0">C15*F15*1.1</f>
        <v>0</v>
      </c>
      <c r="I15" s="54" t="s">
        <v>3</v>
      </c>
    </row>
    <row r="16" spans="1:9" ht="31.2" customHeight="1" x14ac:dyDescent="0.2">
      <c r="A16" s="17" t="s">
        <v>36</v>
      </c>
      <c r="B16" s="41" t="s">
        <v>24</v>
      </c>
      <c r="C16" s="44"/>
      <c r="D16" s="13" t="s">
        <v>17</v>
      </c>
      <c r="E16" s="50" t="s">
        <v>16</v>
      </c>
      <c r="F16" s="51">
        <v>10</v>
      </c>
      <c r="G16" s="52" t="s">
        <v>37</v>
      </c>
      <c r="H16" s="53">
        <f t="shared" si="0"/>
        <v>0</v>
      </c>
      <c r="I16" s="54" t="s">
        <v>3</v>
      </c>
    </row>
    <row r="17" spans="1:9" ht="31.2" customHeight="1" x14ac:dyDescent="0.2">
      <c r="A17" s="9" t="s">
        <v>7</v>
      </c>
      <c r="B17" s="12" t="s">
        <v>12</v>
      </c>
      <c r="C17" s="44"/>
      <c r="D17" s="13" t="s">
        <v>18</v>
      </c>
      <c r="E17" s="47" t="s">
        <v>16</v>
      </c>
      <c r="F17" s="55">
        <v>5</v>
      </c>
      <c r="G17" s="52" t="s">
        <v>39</v>
      </c>
      <c r="H17" s="49">
        <f t="shared" si="0"/>
        <v>0</v>
      </c>
      <c r="I17" s="8" t="s">
        <v>3</v>
      </c>
    </row>
    <row r="18" spans="1:9" ht="31.2" customHeight="1" x14ac:dyDescent="0.2">
      <c r="A18" s="9" t="s">
        <v>8</v>
      </c>
      <c r="B18" s="41" t="s">
        <v>34</v>
      </c>
      <c r="C18" s="44"/>
      <c r="D18" s="13" t="s">
        <v>3</v>
      </c>
      <c r="E18" s="56" t="s">
        <v>16</v>
      </c>
      <c r="F18" s="57">
        <v>5</v>
      </c>
      <c r="G18" s="52" t="s">
        <v>39</v>
      </c>
      <c r="H18" s="58">
        <f t="shared" si="0"/>
        <v>0</v>
      </c>
      <c r="I18" s="59" t="s">
        <v>3</v>
      </c>
    </row>
    <row r="19" spans="1:9" ht="31.2" customHeight="1" thickBot="1" x14ac:dyDescent="0.25">
      <c r="A19" s="9" t="s">
        <v>8</v>
      </c>
      <c r="B19" s="41" t="s">
        <v>35</v>
      </c>
      <c r="C19" s="45"/>
      <c r="D19" s="14" t="s">
        <v>3</v>
      </c>
      <c r="E19" s="56" t="s">
        <v>16</v>
      </c>
      <c r="F19" s="57">
        <v>3</v>
      </c>
      <c r="G19" s="8" t="s">
        <v>39</v>
      </c>
      <c r="H19" s="58">
        <f t="shared" si="0"/>
        <v>0</v>
      </c>
      <c r="I19" s="59" t="s">
        <v>3</v>
      </c>
    </row>
    <row r="20" spans="1:9" ht="18" customHeight="1" thickBot="1" x14ac:dyDescent="0.25">
      <c r="C20" s="16"/>
      <c r="E20" s="4"/>
      <c r="F20" s="7"/>
      <c r="G20" s="4"/>
      <c r="H20" s="60"/>
      <c r="I20" s="4"/>
    </row>
    <row r="21" spans="1:9" ht="33.6" customHeight="1" thickBot="1" x14ac:dyDescent="0.25">
      <c r="E21" s="4"/>
      <c r="F21" s="7"/>
      <c r="G21" s="61" t="s">
        <v>26</v>
      </c>
      <c r="H21" s="62">
        <f>SUM(H14:H20)</f>
        <v>0</v>
      </c>
      <c r="I21" s="63" t="s">
        <v>3</v>
      </c>
    </row>
    <row r="23" spans="1:9" ht="18" customHeight="1" x14ac:dyDescent="0.2">
      <c r="A23" s="40" t="s">
        <v>32</v>
      </c>
    </row>
    <row r="24" spans="1:9" ht="18" customHeight="1" x14ac:dyDescent="0.2">
      <c r="A24" s="40" t="s">
        <v>33</v>
      </c>
    </row>
    <row r="25" spans="1:9" ht="18" customHeight="1" x14ac:dyDescent="0.2">
      <c r="A25" s="40" t="s">
        <v>40</v>
      </c>
    </row>
  </sheetData>
  <mergeCells count="3">
    <mergeCell ref="C13:D13"/>
    <mergeCell ref="E13:G13"/>
    <mergeCell ref="H13:I13"/>
  </mergeCells>
  <phoneticPr fontId="3"/>
  <pageMargins left="0.7" right="0.7" top="0.75" bottom="0.75" header="0.3" footer="0.3"/>
  <pageSetup paperSize="9" scale="92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A2D9-769D-4B1C-90D2-B76218B37F2A}">
  <sheetPr>
    <tabColor rgb="FFFFC000"/>
    <pageSetUpPr fitToPage="1"/>
  </sheetPr>
  <dimension ref="A1:I25"/>
  <sheetViews>
    <sheetView tabSelected="1" workbookViewId="0">
      <selection activeCell="C26" sqref="C26"/>
    </sheetView>
  </sheetViews>
  <sheetFormatPr defaultRowHeight="18" customHeight="1" x14ac:dyDescent="0.2"/>
  <cols>
    <col min="1" max="1" width="33.6640625" bestFit="1" customWidth="1"/>
    <col min="2" max="2" width="36.5546875" bestFit="1" customWidth="1"/>
    <col min="3" max="3" width="14.88671875" customWidth="1"/>
    <col min="4" max="4" width="10.77734375" customWidth="1"/>
    <col min="5" max="5" width="6" customWidth="1"/>
    <col min="6" max="6" width="6.109375" style="15" customWidth="1"/>
    <col min="7" max="7" width="18.6640625" customWidth="1"/>
    <col min="8" max="8" width="15" customWidth="1"/>
    <col min="9" max="9" width="3.5546875" bestFit="1" customWidth="1"/>
  </cols>
  <sheetData>
    <row r="1" spans="1:9" s="4" customFormat="1" ht="18" customHeight="1" x14ac:dyDescent="0.2">
      <c r="A1" s="23" t="s">
        <v>5</v>
      </c>
      <c r="B1" s="23"/>
      <c r="F1" s="7"/>
    </row>
    <row r="2" spans="1:9" s="4" customFormat="1" ht="18" customHeight="1" x14ac:dyDescent="0.2">
      <c r="A2" s="23"/>
      <c r="B2" s="23"/>
      <c r="F2" s="7"/>
      <c r="H2" s="24" t="s">
        <v>4</v>
      </c>
    </row>
    <row r="3" spans="1:9" s="4" customFormat="1" ht="18" customHeight="1" x14ac:dyDescent="0.2">
      <c r="A3" s="23"/>
      <c r="B3" s="23"/>
      <c r="F3" s="7"/>
      <c r="H3" s="24"/>
    </row>
    <row r="4" spans="1:9" s="4" customFormat="1" ht="18" customHeight="1" x14ac:dyDescent="0.2">
      <c r="B4" s="22" t="s">
        <v>43</v>
      </c>
      <c r="F4" s="7"/>
    </row>
    <row r="5" spans="1:9" s="4" customFormat="1" ht="18" customHeight="1" x14ac:dyDescent="0.2">
      <c r="F5" s="7"/>
    </row>
    <row r="6" spans="1:9" s="4" customFormat="1" ht="18" customHeight="1" x14ac:dyDescent="0.2">
      <c r="A6" s="25" t="s">
        <v>29</v>
      </c>
      <c r="F6" s="7"/>
    </row>
    <row r="7" spans="1:9" s="4" customFormat="1" ht="18" customHeight="1" x14ac:dyDescent="0.2">
      <c r="E7" s="2" t="s">
        <v>0</v>
      </c>
      <c r="F7" s="5"/>
      <c r="G7" s="5"/>
      <c r="H7" s="5"/>
    </row>
    <row r="8" spans="1:9" s="4" customFormat="1" ht="18" customHeight="1" x14ac:dyDescent="0.2">
      <c r="E8" s="1"/>
    </row>
    <row r="9" spans="1:9" s="4" customFormat="1" ht="18" customHeight="1" x14ac:dyDescent="0.2">
      <c r="E9" s="3" t="s">
        <v>1</v>
      </c>
    </row>
    <row r="10" spans="1:9" ht="18" customHeight="1" x14ac:dyDescent="0.2">
      <c r="E10" s="2" t="s">
        <v>2</v>
      </c>
      <c r="F10" s="26"/>
      <c r="G10" s="27"/>
      <c r="H10" s="27"/>
    </row>
    <row r="11" spans="1:9" ht="18" customHeight="1" x14ac:dyDescent="0.2">
      <c r="F11" s="3"/>
    </row>
    <row r="12" spans="1:9" ht="18" customHeight="1" thickBot="1" x14ac:dyDescent="0.25">
      <c r="F12" s="3"/>
    </row>
    <row r="13" spans="1:9" ht="18" customHeight="1" x14ac:dyDescent="0.2">
      <c r="A13" s="10" t="s">
        <v>9</v>
      </c>
      <c r="B13" s="46" t="s">
        <v>11</v>
      </c>
      <c r="C13" s="65" t="s">
        <v>14</v>
      </c>
      <c r="D13" s="66"/>
      <c r="E13" s="70" t="s">
        <v>30</v>
      </c>
      <c r="F13" s="70"/>
      <c r="G13" s="70"/>
      <c r="H13" s="71" t="s">
        <v>31</v>
      </c>
      <c r="I13" s="72"/>
    </row>
    <row r="14" spans="1:9" ht="31.2" customHeight="1" x14ac:dyDescent="0.2">
      <c r="A14" s="17" t="s">
        <v>25</v>
      </c>
      <c r="B14" s="12" t="s">
        <v>10</v>
      </c>
      <c r="C14" s="44"/>
      <c r="D14" s="13" t="s">
        <v>15</v>
      </c>
      <c r="E14" s="47" t="s">
        <v>16</v>
      </c>
      <c r="F14" s="48">
        <v>90</v>
      </c>
      <c r="G14" s="52" t="s">
        <v>38</v>
      </c>
      <c r="H14" s="49">
        <f>C14*F14*1.1</f>
        <v>0</v>
      </c>
      <c r="I14" s="8" t="s">
        <v>3</v>
      </c>
    </row>
    <row r="15" spans="1:9" ht="31.2" customHeight="1" x14ac:dyDescent="0.2">
      <c r="A15" s="9" t="s">
        <v>13</v>
      </c>
      <c r="B15" s="41" t="s">
        <v>23</v>
      </c>
      <c r="C15" s="44"/>
      <c r="D15" s="13" t="s">
        <v>17</v>
      </c>
      <c r="E15" s="50" t="s">
        <v>16</v>
      </c>
      <c r="F15" s="51">
        <v>150</v>
      </c>
      <c r="G15" s="52" t="s">
        <v>37</v>
      </c>
      <c r="H15" s="53">
        <f t="shared" ref="H15:H19" si="0">C15*F15*1.1</f>
        <v>0</v>
      </c>
      <c r="I15" s="54" t="s">
        <v>3</v>
      </c>
    </row>
    <row r="16" spans="1:9" ht="31.2" customHeight="1" x14ac:dyDescent="0.2">
      <c r="A16" s="17" t="s">
        <v>36</v>
      </c>
      <c r="B16" s="41" t="s">
        <v>24</v>
      </c>
      <c r="C16" s="44"/>
      <c r="D16" s="13" t="s">
        <v>17</v>
      </c>
      <c r="E16" s="50" t="s">
        <v>16</v>
      </c>
      <c r="F16" s="51">
        <v>10</v>
      </c>
      <c r="G16" s="52" t="s">
        <v>37</v>
      </c>
      <c r="H16" s="53">
        <f t="shared" si="0"/>
        <v>0</v>
      </c>
      <c r="I16" s="54" t="s">
        <v>3</v>
      </c>
    </row>
    <row r="17" spans="1:9" ht="31.2" customHeight="1" x14ac:dyDescent="0.2">
      <c r="A17" s="9" t="s">
        <v>7</v>
      </c>
      <c r="B17" s="12" t="s">
        <v>12</v>
      </c>
      <c r="C17" s="44"/>
      <c r="D17" s="13" t="s">
        <v>18</v>
      </c>
      <c r="E17" s="47" t="s">
        <v>16</v>
      </c>
      <c r="F17" s="55">
        <v>5</v>
      </c>
      <c r="G17" s="52" t="s">
        <v>39</v>
      </c>
      <c r="H17" s="49">
        <f t="shared" si="0"/>
        <v>0</v>
      </c>
      <c r="I17" s="8" t="s">
        <v>3</v>
      </c>
    </row>
    <row r="18" spans="1:9" ht="31.2" customHeight="1" x14ac:dyDescent="0.2">
      <c r="A18" s="9" t="s">
        <v>8</v>
      </c>
      <c r="B18" s="41" t="s">
        <v>34</v>
      </c>
      <c r="C18" s="44"/>
      <c r="D18" s="13" t="s">
        <v>3</v>
      </c>
      <c r="E18" s="56" t="s">
        <v>16</v>
      </c>
      <c r="F18" s="57">
        <v>5</v>
      </c>
      <c r="G18" s="52" t="s">
        <v>39</v>
      </c>
      <c r="H18" s="58">
        <f t="shared" si="0"/>
        <v>0</v>
      </c>
      <c r="I18" s="59" t="s">
        <v>3</v>
      </c>
    </row>
    <row r="19" spans="1:9" ht="31.2" customHeight="1" thickBot="1" x14ac:dyDescent="0.25">
      <c r="A19" s="9" t="s">
        <v>8</v>
      </c>
      <c r="B19" s="41" t="s">
        <v>35</v>
      </c>
      <c r="C19" s="45"/>
      <c r="D19" s="14" t="s">
        <v>3</v>
      </c>
      <c r="E19" s="56" t="s">
        <v>16</v>
      </c>
      <c r="F19" s="57">
        <v>3</v>
      </c>
      <c r="G19" s="8" t="s">
        <v>39</v>
      </c>
      <c r="H19" s="58">
        <f t="shared" si="0"/>
        <v>0</v>
      </c>
      <c r="I19" s="59" t="s">
        <v>3</v>
      </c>
    </row>
    <row r="20" spans="1:9" ht="18" customHeight="1" thickBot="1" x14ac:dyDescent="0.25">
      <c r="C20" s="16"/>
      <c r="E20" s="4"/>
      <c r="F20" s="7"/>
      <c r="G20" s="4"/>
      <c r="H20" s="60"/>
      <c r="I20" s="4"/>
    </row>
    <row r="21" spans="1:9" ht="33.6" customHeight="1" thickBot="1" x14ac:dyDescent="0.25">
      <c r="E21" s="4"/>
      <c r="F21" s="7"/>
      <c r="G21" s="61" t="s">
        <v>26</v>
      </c>
      <c r="H21" s="62">
        <f>SUM(H14:H20)</f>
        <v>0</v>
      </c>
      <c r="I21" s="63" t="s">
        <v>3</v>
      </c>
    </row>
    <row r="23" spans="1:9" ht="18" customHeight="1" x14ac:dyDescent="0.2">
      <c r="A23" s="40" t="s">
        <v>32</v>
      </c>
    </row>
    <row r="24" spans="1:9" ht="18" customHeight="1" x14ac:dyDescent="0.2">
      <c r="A24" s="40" t="s">
        <v>33</v>
      </c>
    </row>
    <row r="25" spans="1:9" ht="18" customHeight="1" x14ac:dyDescent="0.2">
      <c r="A25" s="40" t="s">
        <v>40</v>
      </c>
    </row>
  </sheetData>
  <mergeCells count="3">
    <mergeCell ref="C13:D13"/>
    <mergeCell ref="E13:G13"/>
    <mergeCell ref="H13:I13"/>
  </mergeCells>
  <phoneticPr fontId="3"/>
  <pageMargins left="0.7" right="0.7" top="0.75" bottom="0.75" header="0.3" footer="0.3"/>
  <pageSetup paperSize="9" scale="9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参考</vt:lpstr>
      <vt:lpstr>R9見積</vt:lpstr>
      <vt:lpstr>R１０見積</vt:lpstr>
      <vt:lpstr>R１１見積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教育 -08</cp:lastModifiedBy>
  <cp:lastPrinted>2026-09-15T08:00:01Z</cp:lastPrinted>
  <dcterms:created xsi:type="dcterms:W3CDTF">2018-11-08T08:32:34Z</dcterms:created>
  <dcterms:modified xsi:type="dcterms:W3CDTF">2026-09-15T08:00:36Z</dcterms:modified>
</cp:coreProperties>
</file>